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TKA08636\Desktop\"/>
    </mc:Choice>
  </mc:AlternateContent>
  <bookViews>
    <workbookView xWindow="0" yWindow="0" windowWidth="16860" windowHeight="7110" activeTab="1"/>
  </bookViews>
  <sheets>
    <sheet name="委託　指名競争入札" sheetId="2" r:id="rId1"/>
    <sheet name="委託　随意契約"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3" l="1"/>
  <c r="G7" i="2" l="1"/>
  <c r="G8" i="2"/>
  <c r="G9" i="2"/>
  <c r="G10" i="2"/>
  <c r="G11" i="2"/>
  <c r="G12" i="2"/>
  <c r="G13" i="2"/>
  <c r="G14" i="2"/>
  <c r="G15" i="2"/>
  <c r="G16" i="2"/>
  <c r="G17" i="2"/>
  <c r="G18" i="2"/>
  <c r="G19" i="2"/>
  <c r="G20" i="2"/>
  <c r="G21" i="2"/>
  <c r="G22" i="2"/>
  <c r="G23" i="2"/>
  <c r="G24" i="2"/>
  <c r="G25" i="2"/>
  <c r="G26" i="2"/>
  <c r="G6" i="2"/>
</calcChain>
</file>

<file path=xl/sharedStrings.xml><?xml version="1.0" encoding="utf-8"?>
<sst xmlns="http://schemas.openxmlformats.org/spreadsheetml/2006/main" count="112" uniqueCount="69">
  <si>
    <t>番号</t>
  </si>
  <si>
    <t>予定価格（円）</t>
  </si>
  <si>
    <t>契約金額（円）</t>
  </si>
  <si>
    <t>契約業者名</t>
  </si>
  <si>
    <t>発注担当課（センター）</t>
  </si>
  <si>
    <t>第10号様式</t>
    <phoneticPr fontId="2"/>
  </si>
  <si>
    <t>入　札　結　果　一　覧　表　（　委　託　業　務　）</t>
    <phoneticPr fontId="2"/>
  </si>
  <si>
    <t>業務名</t>
  </si>
  <si>
    <t>業務場所</t>
  </si>
  <si>
    <t>（入札契約方式：指名競争入札）</t>
    <phoneticPr fontId="2"/>
  </si>
  <si>
    <t>中讃ブロック統括センター</t>
  </si>
  <si>
    <t>西讃ブロック統括センター</t>
  </si>
  <si>
    <t>東讃ブロック統括センター</t>
  </si>
  <si>
    <t>広域送水管理センター</t>
  </si>
  <si>
    <t>（入札契約方式：随意契約）</t>
    <rPh sb="8" eb="12">
      <t>ズイイケイヤク</t>
    </rPh>
    <phoneticPr fontId="2"/>
  </si>
  <si>
    <t>高松ブロック統括センター</t>
  </si>
  <si>
    <t>財産契約課</t>
  </si>
  <si>
    <t>香川県善通寺市与北町</t>
  </si>
  <si>
    <t>香川県高松市鶴市町</t>
  </si>
  <si>
    <t>株式会社アクアプランニング　香川営業所</t>
  </si>
  <si>
    <t>開札日</t>
    <rPh sb="0" eb="3">
      <t>カイサツビ</t>
    </rPh>
    <phoneticPr fontId="2"/>
  </si>
  <si>
    <t>香川県東かがわ市水主</t>
  </si>
  <si>
    <t>落札率（％）</t>
    <phoneticPr fontId="2"/>
  </si>
  <si>
    <t>香川県綾歌郡綾川町羽床下他</t>
  </si>
  <si>
    <t>香川県観音寺市池之尻町他</t>
  </si>
  <si>
    <t>綾川町羽床地区導水管新設工事測量業務</t>
  </si>
  <si>
    <t>株式会社総合技建コンサルタント</t>
  </si>
  <si>
    <t>堀山配水池更新工事測量業務</t>
  </si>
  <si>
    <t>香川県高松市塩江町上西甲</t>
  </si>
  <si>
    <t>株式会社中央測建</t>
  </si>
  <si>
    <t>堀山配水池更新工事地質調査業務</t>
  </si>
  <si>
    <t>株式会社東洋地質</t>
  </si>
  <si>
    <t>観音寺市茂木町配水管更新工事変更設計関連資料作成支援業務委託</t>
  </si>
  <si>
    <t>香川県観音寺市茂木町</t>
  </si>
  <si>
    <t>株式会社中部コンサルタント</t>
  </si>
  <si>
    <t>香川県広域水道事業　アセットマネジメント計画策定業務委託</t>
  </si>
  <si>
    <t>香川県高松市番町香川県内一円</t>
  </si>
  <si>
    <t>株式会社東京設計事務所　高松事務所</t>
  </si>
  <si>
    <t>水主浄水場旧急速ろ過池撤去工事設計業務委託</t>
  </si>
  <si>
    <t>朝日設計株式会社</t>
  </si>
  <si>
    <t>琴平町町道小松町線配水管本設工事設計業務委託</t>
  </si>
  <si>
    <t>香川県仲多度郡琴平町愛宕</t>
  </si>
  <si>
    <t>湯船配水池設置工事実施設計業務委託</t>
  </si>
  <si>
    <t>香川県小豆郡小豆島町中山</t>
  </si>
  <si>
    <t>三豊市山本町県道込野観音寺線配水管更新工事設計業務委託</t>
  </si>
  <si>
    <t>香川県三豊市山本町辻他</t>
  </si>
  <si>
    <t>府中ダム　滝宮水位局設計業務委託</t>
  </si>
  <si>
    <t>香川県綾歌郡綾川町北</t>
  </si>
  <si>
    <t>株式会社四電技術コンサルタント</t>
  </si>
  <si>
    <t>善通寺市浄水場急傾斜地対策検討設計業務委託</t>
  </si>
  <si>
    <t>観音寺市市道駅池連絡1号線配水管新設工事設計業務委託</t>
  </si>
  <si>
    <t>株式会社アクアセンター設計</t>
  </si>
  <si>
    <t>綾川町羽床地区導水施設整備工事詳細設計業務委託</t>
  </si>
  <si>
    <t>香川県綾歌郡綾川町羽床下</t>
  </si>
  <si>
    <t>綾川町羽床地区導水管新設工事詳細設計業務委託（水管橋外）</t>
  </si>
  <si>
    <t>御殿浄水場発電機設備更新工事詳細設計業務委託</t>
  </si>
  <si>
    <t>観音寺市市道十三塚油井線配水管更新工事設計業務委託</t>
  </si>
  <si>
    <t>香川県観音寺市大野原町大野原</t>
  </si>
  <si>
    <t>新宅工業株式会社</t>
  </si>
  <si>
    <t>一の宮浄水場電気・機械設備更新基本設計業務委託</t>
  </si>
  <si>
    <t>香川県観音寺市豊浜町姫浜</t>
  </si>
  <si>
    <t>堀山配水池耐震診断業務委託</t>
  </si>
  <si>
    <t>観音寺市市道干拓線配水管更新工事設計業務委託</t>
  </si>
  <si>
    <t>香川県観音寺市柞田町</t>
  </si>
  <si>
    <t>東かがわ市市道駅前御幸橋線配水管移設工事（古川橋水管橋）設計業務委託</t>
  </si>
  <si>
    <t>香川県東かがわ市引田</t>
  </si>
  <si>
    <t>旧牟礼ポンプ場外解体設計業務委託</t>
  </si>
  <si>
    <t>香川県高松市牟礼町牟礼他</t>
  </si>
  <si>
    <t>有限会社三高建築事務所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</si>
</sst>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Ｐゴシック"/>
      <family val="3"/>
      <charset val="128"/>
    </font>
    <font>
      <sz val="10.5"/>
      <color rgb="FF000000"/>
      <name val="ＭＳ Ｐゴシック"/>
      <family val="3"/>
      <charset val="128"/>
    </font>
    <font>
      <sz val="10.5"/>
      <color theme="1"/>
      <name val="ＭＳ ゴシック"/>
      <family val="3"/>
      <charset val="128"/>
    </font>
    <font>
      <sz val="11"/>
      <color theme="1"/>
      <name val="ＭＳ ゴシック"/>
      <family val="3"/>
      <charset val="128"/>
    </font>
    <font>
      <sz val="12"/>
      <color theme="1"/>
      <name val="ＭＳ ゴシック"/>
      <family val="3"/>
      <charset val="128"/>
    </font>
    <font>
      <sz val="11"/>
      <color rgb="FF000000"/>
      <name val="ＭＳ ゴシック"/>
      <family val="3"/>
      <charset val="128"/>
    </font>
  </fonts>
  <fills count="3">
    <fill>
      <patternFill patternType="none"/>
    </fill>
    <fill>
      <patternFill patternType="gray125"/>
    </fill>
    <fill>
      <patternFill patternType="solid">
        <fgColor rgb="FFFFFFFF"/>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2" fontId="4" fillId="2" borderId="2" xfId="0" applyNumberFormat="1" applyFont="1" applyFill="1" applyBorder="1" applyAlignment="1">
      <alignment horizontal="right" vertical="center"/>
    </xf>
    <xf numFmtId="2" fontId="3" fillId="0" borderId="1" xfId="1" applyNumberFormat="1" applyFont="1" applyBorder="1" applyAlignment="1">
      <alignment horizontal="center" vertical="center" wrapText="1"/>
    </xf>
    <xf numFmtId="0" fontId="6" fillId="0" borderId="0" xfId="0" applyFont="1">
      <alignment vertical="center"/>
    </xf>
    <xf numFmtId="38" fontId="6" fillId="0" borderId="0" xfId="1" applyFont="1">
      <alignment vertical="center"/>
    </xf>
    <xf numFmtId="176" fontId="6" fillId="0" borderId="0" xfId="0" applyNumberFormat="1" applyFont="1">
      <alignment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38" fontId="6" fillId="0" borderId="0" xfId="1" applyFont="1" applyAlignment="1">
      <alignment horizontal="centerContinuous" vertical="center"/>
    </xf>
    <xf numFmtId="176" fontId="6" fillId="0" borderId="0" xfId="0" applyNumberFormat="1" applyFont="1" applyAlignment="1">
      <alignment horizontal="centerContinuous" vertical="center"/>
    </xf>
    <xf numFmtId="0" fontId="6" fillId="0" borderId="0" xfId="0" applyFont="1" applyAlignment="1">
      <alignment vertical="center"/>
    </xf>
    <xf numFmtId="0" fontId="6" fillId="0" borderId="0" xfId="0" applyFont="1" applyAlignment="1">
      <alignment vertical="center" wrapText="1"/>
    </xf>
    <xf numFmtId="38" fontId="6" fillId="0" borderId="0" xfId="1" applyFont="1" applyAlignment="1">
      <alignment vertical="center" wrapText="1"/>
    </xf>
    <xf numFmtId="176" fontId="6" fillId="0" borderId="0" xfId="0" applyNumberFormat="1" applyFont="1" applyAlignment="1">
      <alignment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6" fillId="0" borderId="0" xfId="0" applyFont="1" applyAlignment="1">
      <alignment horizontal="right" vertical="center"/>
    </xf>
    <xf numFmtId="177" fontId="6" fillId="0" borderId="0" xfId="1" applyNumberFormat="1" applyFont="1">
      <alignment vertical="center"/>
    </xf>
    <xf numFmtId="177" fontId="6" fillId="0" borderId="0" xfId="1" applyNumberFormat="1" applyFont="1" applyAlignment="1">
      <alignment horizontal="centerContinuous" vertical="center"/>
    </xf>
    <xf numFmtId="177" fontId="6" fillId="0" borderId="0" xfId="1" applyNumberFormat="1" applyFont="1" applyAlignment="1">
      <alignment vertical="center" wrapText="1"/>
    </xf>
    <xf numFmtId="177" fontId="5" fillId="0" borderId="1" xfId="1" applyNumberFormat="1" applyFont="1" applyBorder="1" applyAlignment="1">
      <alignment horizontal="center" vertical="center" wrapText="1"/>
    </xf>
    <xf numFmtId="0" fontId="8" fillId="2" borderId="2" xfId="0" applyFont="1" applyFill="1" applyBorder="1" applyAlignment="1">
      <alignment horizontal="left" vertical="center"/>
    </xf>
    <xf numFmtId="2" fontId="6" fillId="0" borderId="0" xfId="0" applyNumberFormat="1" applyFont="1">
      <alignment vertical="center"/>
    </xf>
    <xf numFmtId="2" fontId="6" fillId="0" borderId="0" xfId="0" applyNumberFormat="1" applyFont="1" applyAlignment="1">
      <alignment horizontal="centerContinuous" vertical="center"/>
    </xf>
    <xf numFmtId="2" fontId="6" fillId="0" borderId="0" xfId="0" applyNumberFormat="1" applyFont="1" applyAlignment="1">
      <alignment vertical="center" wrapText="1"/>
    </xf>
    <xf numFmtId="177" fontId="8" fillId="2" borderId="2" xfId="0" applyNumberFormat="1" applyFont="1" applyFill="1" applyBorder="1" applyAlignment="1">
      <alignment horizontal="right" vertical="center"/>
    </xf>
    <xf numFmtId="0" fontId="6" fillId="0" borderId="1" xfId="0" applyFont="1" applyBorder="1" applyAlignment="1">
      <alignment horizontal="center" vertical="center" wrapText="1"/>
    </xf>
    <xf numFmtId="177" fontId="6" fillId="0" borderId="1" xfId="1"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2" fontId="8" fillId="2" borderId="2" xfId="0" applyNumberFormat="1" applyFont="1" applyFill="1" applyBorder="1" applyAlignment="1">
      <alignment horizontal="right" vertical="center"/>
    </xf>
    <xf numFmtId="176" fontId="8" fillId="2" borderId="2"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zoomScale="148" zoomScaleNormal="148" workbookViewId="0">
      <selection activeCell="F6" sqref="F6"/>
    </sheetView>
  </sheetViews>
  <sheetFormatPr defaultColWidth="9" defaultRowHeight="13.5" x14ac:dyDescent="0.4"/>
  <cols>
    <col min="1" max="1" width="9" style="3"/>
    <col min="2" max="2" width="4.75" style="17" customWidth="1"/>
    <col min="3" max="3" width="76.75" style="3" bestFit="1" customWidth="1"/>
    <col min="4" max="4" width="30.625" style="3" bestFit="1" customWidth="1"/>
    <col min="5" max="6" width="12.5" style="18" bestFit="1" customWidth="1"/>
    <col min="7" max="7" width="12.5" style="4" customWidth="1"/>
    <col min="8" max="8" width="8.75" style="5" bestFit="1" customWidth="1"/>
    <col min="9" max="9" width="38.75" style="3" bestFit="1" customWidth="1"/>
    <col min="10" max="10" width="24.625" style="3" bestFit="1" customWidth="1"/>
    <col min="11" max="11" width="10.125" style="3" customWidth="1"/>
    <col min="12" max="16384" width="9" style="3"/>
  </cols>
  <sheetData>
    <row r="1" spans="2:10" x14ac:dyDescent="0.4">
      <c r="B1" s="3"/>
    </row>
    <row r="2" spans="2:10" x14ac:dyDescent="0.4">
      <c r="B2" s="3" t="s">
        <v>5</v>
      </c>
    </row>
    <row r="3" spans="2:10" ht="14.25" x14ac:dyDescent="0.4">
      <c r="B3" s="6" t="s">
        <v>6</v>
      </c>
      <c r="C3" s="7"/>
      <c r="D3" s="7"/>
      <c r="E3" s="19"/>
      <c r="F3" s="19"/>
      <c r="G3" s="8"/>
      <c r="H3" s="9"/>
      <c r="I3" s="7"/>
      <c r="J3" s="7"/>
    </row>
    <row r="4" spans="2:10" s="11" customFormat="1" ht="14.25" thickBot="1" x14ac:dyDescent="0.45">
      <c r="B4" s="10" t="s">
        <v>9</v>
      </c>
      <c r="C4" s="10"/>
      <c r="E4" s="20"/>
      <c r="F4" s="20"/>
      <c r="G4" s="12"/>
      <c r="H4" s="13"/>
    </row>
    <row r="5" spans="2:10" ht="26.25" thickBot="1" x14ac:dyDescent="0.45">
      <c r="B5" s="14" t="s">
        <v>0</v>
      </c>
      <c r="C5" s="14" t="s">
        <v>7</v>
      </c>
      <c r="D5" s="14" t="s">
        <v>8</v>
      </c>
      <c r="E5" s="21" t="s">
        <v>1</v>
      </c>
      <c r="F5" s="21" t="s">
        <v>2</v>
      </c>
      <c r="G5" s="2" t="s">
        <v>22</v>
      </c>
      <c r="H5" s="15" t="s">
        <v>20</v>
      </c>
      <c r="I5" s="14" t="s">
        <v>3</v>
      </c>
      <c r="J5" s="14" t="s">
        <v>4</v>
      </c>
    </row>
    <row r="6" spans="2:10" ht="14.25" thickBot="1" x14ac:dyDescent="0.45">
      <c r="B6" s="16">
        <v>1</v>
      </c>
      <c r="C6" s="22" t="s">
        <v>25</v>
      </c>
      <c r="D6" s="22" t="s">
        <v>23</v>
      </c>
      <c r="E6" s="26">
        <v>2354000</v>
      </c>
      <c r="F6" s="26">
        <v>1799600</v>
      </c>
      <c r="G6" s="1">
        <f>ROUND(F6/E6,4)*100</f>
        <v>76.449999999999989</v>
      </c>
      <c r="H6" s="33">
        <v>45329</v>
      </c>
      <c r="I6" s="22" t="s">
        <v>26</v>
      </c>
      <c r="J6" s="22" t="s">
        <v>15</v>
      </c>
    </row>
    <row r="7" spans="2:10" ht="14.25" thickBot="1" x14ac:dyDescent="0.45">
      <c r="B7" s="16">
        <v>2</v>
      </c>
      <c r="C7" s="22" t="s">
        <v>27</v>
      </c>
      <c r="D7" s="22" t="s">
        <v>28</v>
      </c>
      <c r="E7" s="26">
        <v>2387000</v>
      </c>
      <c r="F7" s="26">
        <v>1824900</v>
      </c>
      <c r="G7" s="1">
        <f t="shared" ref="G7:G26" si="0">ROUND(F7/E7,4)*100</f>
        <v>76.449999999999989</v>
      </c>
      <c r="H7" s="33">
        <v>45303</v>
      </c>
      <c r="I7" s="22" t="s">
        <v>29</v>
      </c>
      <c r="J7" s="22" t="s">
        <v>15</v>
      </c>
    </row>
    <row r="8" spans="2:10" ht="14.25" thickBot="1" x14ac:dyDescent="0.45">
      <c r="B8" s="16">
        <v>3</v>
      </c>
      <c r="C8" s="22" t="s">
        <v>30</v>
      </c>
      <c r="D8" s="22" t="s">
        <v>28</v>
      </c>
      <c r="E8" s="26">
        <v>1342000</v>
      </c>
      <c r="F8" s="26">
        <v>1177000</v>
      </c>
      <c r="G8" s="1">
        <f t="shared" si="0"/>
        <v>87.7</v>
      </c>
      <c r="H8" s="33">
        <v>45303</v>
      </c>
      <c r="I8" s="22" t="s">
        <v>31</v>
      </c>
      <c r="J8" s="22" t="s">
        <v>15</v>
      </c>
    </row>
    <row r="9" spans="2:10" ht="14.25" thickBot="1" x14ac:dyDescent="0.45">
      <c r="B9" s="16">
        <v>4</v>
      </c>
      <c r="C9" s="22" t="s">
        <v>32</v>
      </c>
      <c r="D9" s="22" t="s">
        <v>33</v>
      </c>
      <c r="E9" s="26">
        <v>528000</v>
      </c>
      <c r="F9" s="26">
        <v>517000</v>
      </c>
      <c r="G9" s="1">
        <f t="shared" si="0"/>
        <v>97.92</v>
      </c>
      <c r="H9" s="33">
        <v>45327</v>
      </c>
      <c r="I9" s="22" t="s">
        <v>34</v>
      </c>
      <c r="J9" s="22" t="s">
        <v>11</v>
      </c>
    </row>
    <row r="10" spans="2:10" ht="14.25" thickBot="1" x14ac:dyDescent="0.45">
      <c r="B10" s="16">
        <v>5</v>
      </c>
      <c r="C10" s="22" t="s">
        <v>35</v>
      </c>
      <c r="D10" s="22" t="s">
        <v>36</v>
      </c>
      <c r="E10" s="26">
        <v>23100000</v>
      </c>
      <c r="F10" s="26">
        <v>23100000</v>
      </c>
      <c r="G10" s="1">
        <f t="shared" si="0"/>
        <v>100</v>
      </c>
      <c r="H10" s="33">
        <v>45316</v>
      </c>
      <c r="I10" s="22" t="s">
        <v>37</v>
      </c>
      <c r="J10" s="22" t="s">
        <v>16</v>
      </c>
    </row>
    <row r="11" spans="2:10" ht="14.25" thickBot="1" x14ac:dyDescent="0.45">
      <c r="B11" s="16">
        <v>6</v>
      </c>
      <c r="C11" s="22" t="s">
        <v>38</v>
      </c>
      <c r="D11" s="22" t="s">
        <v>21</v>
      </c>
      <c r="E11" s="26">
        <v>3927000</v>
      </c>
      <c r="F11" s="26">
        <v>3630000</v>
      </c>
      <c r="G11" s="1">
        <f t="shared" si="0"/>
        <v>92.44</v>
      </c>
      <c r="H11" s="33">
        <v>45280</v>
      </c>
      <c r="I11" s="22" t="s">
        <v>39</v>
      </c>
      <c r="J11" s="22" t="s">
        <v>12</v>
      </c>
    </row>
    <row r="12" spans="2:10" ht="14.25" thickBot="1" x14ac:dyDescent="0.45">
      <c r="B12" s="16">
        <v>7</v>
      </c>
      <c r="C12" s="22" t="s">
        <v>40</v>
      </c>
      <c r="D12" s="22" t="s">
        <v>41</v>
      </c>
      <c r="E12" s="26">
        <v>3377000</v>
      </c>
      <c r="F12" s="26">
        <v>3300000</v>
      </c>
      <c r="G12" s="1">
        <f t="shared" si="0"/>
        <v>97.72</v>
      </c>
      <c r="H12" s="33">
        <v>45267</v>
      </c>
      <c r="I12" s="22" t="s">
        <v>26</v>
      </c>
      <c r="J12" s="22" t="s">
        <v>10</v>
      </c>
    </row>
    <row r="13" spans="2:10" ht="14.25" thickBot="1" x14ac:dyDescent="0.45">
      <c r="B13" s="16">
        <v>8</v>
      </c>
      <c r="C13" s="22" t="s">
        <v>42</v>
      </c>
      <c r="D13" s="22" t="s">
        <v>43</v>
      </c>
      <c r="E13" s="26">
        <v>4939000</v>
      </c>
      <c r="F13" s="26">
        <v>4510000</v>
      </c>
      <c r="G13" s="1">
        <f t="shared" si="0"/>
        <v>91.31</v>
      </c>
      <c r="H13" s="33">
        <v>45303</v>
      </c>
      <c r="I13" s="22" t="s">
        <v>39</v>
      </c>
      <c r="J13" s="22" t="s">
        <v>16</v>
      </c>
    </row>
    <row r="14" spans="2:10" ht="14.25" thickBot="1" x14ac:dyDescent="0.45">
      <c r="B14" s="16">
        <v>9</v>
      </c>
      <c r="C14" s="22" t="s">
        <v>44</v>
      </c>
      <c r="D14" s="22" t="s">
        <v>45</v>
      </c>
      <c r="E14" s="26">
        <v>7766000</v>
      </c>
      <c r="F14" s="26">
        <v>7260000</v>
      </c>
      <c r="G14" s="1">
        <f t="shared" si="0"/>
        <v>93.47999999999999</v>
      </c>
      <c r="H14" s="33">
        <v>45341</v>
      </c>
      <c r="I14" s="22" t="s">
        <v>39</v>
      </c>
      <c r="J14" s="22" t="s">
        <v>11</v>
      </c>
    </row>
    <row r="15" spans="2:10" ht="14.25" thickBot="1" x14ac:dyDescent="0.45">
      <c r="B15" s="16">
        <v>10</v>
      </c>
      <c r="C15" s="22" t="s">
        <v>46</v>
      </c>
      <c r="D15" s="22" t="s">
        <v>47</v>
      </c>
      <c r="E15" s="26">
        <v>9856000</v>
      </c>
      <c r="F15" s="26">
        <v>8690000</v>
      </c>
      <c r="G15" s="1">
        <f t="shared" si="0"/>
        <v>88.17</v>
      </c>
      <c r="H15" s="33">
        <v>45302</v>
      </c>
      <c r="I15" s="22" t="s">
        <v>48</v>
      </c>
      <c r="J15" s="22" t="s">
        <v>13</v>
      </c>
    </row>
    <row r="16" spans="2:10" ht="14.25" thickBot="1" x14ac:dyDescent="0.45">
      <c r="B16" s="16">
        <v>11</v>
      </c>
      <c r="C16" s="22" t="s">
        <v>49</v>
      </c>
      <c r="D16" s="22" t="s">
        <v>17</v>
      </c>
      <c r="E16" s="26">
        <v>5016000</v>
      </c>
      <c r="F16" s="26">
        <v>4730000</v>
      </c>
      <c r="G16" s="1">
        <f t="shared" si="0"/>
        <v>94.3</v>
      </c>
      <c r="H16" s="33">
        <v>45281</v>
      </c>
      <c r="I16" s="22" t="s">
        <v>48</v>
      </c>
      <c r="J16" s="22" t="s">
        <v>10</v>
      </c>
    </row>
    <row r="17" spans="2:10" ht="14.25" thickBot="1" x14ac:dyDescent="0.45">
      <c r="B17" s="16">
        <v>12</v>
      </c>
      <c r="C17" s="22" t="s">
        <v>50</v>
      </c>
      <c r="D17" s="22" t="s">
        <v>24</v>
      </c>
      <c r="E17" s="26">
        <v>2761000</v>
      </c>
      <c r="F17" s="26">
        <v>2530000</v>
      </c>
      <c r="G17" s="1">
        <f t="shared" si="0"/>
        <v>91.63</v>
      </c>
      <c r="H17" s="33">
        <v>45324</v>
      </c>
      <c r="I17" s="22" t="s">
        <v>51</v>
      </c>
      <c r="J17" s="22" t="s">
        <v>11</v>
      </c>
    </row>
    <row r="18" spans="2:10" ht="14.25" thickBot="1" x14ac:dyDescent="0.45">
      <c r="B18" s="16">
        <v>13</v>
      </c>
      <c r="C18" s="22" t="s">
        <v>52</v>
      </c>
      <c r="D18" s="22" t="s">
        <v>53</v>
      </c>
      <c r="E18" s="26">
        <v>8404000</v>
      </c>
      <c r="F18" s="26">
        <v>6695700</v>
      </c>
      <c r="G18" s="1">
        <f t="shared" si="0"/>
        <v>79.67</v>
      </c>
      <c r="H18" s="33">
        <v>45329</v>
      </c>
      <c r="I18" s="22" t="s">
        <v>39</v>
      </c>
      <c r="J18" s="22" t="s">
        <v>15</v>
      </c>
    </row>
    <row r="19" spans="2:10" ht="14.25" thickBot="1" x14ac:dyDescent="0.45">
      <c r="B19" s="16">
        <v>14</v>
      </c>
      <c r="C19" s="22" t="s">
        <v>54</v>
      </c>
      <c r="D19" s="22" t="s">
        <v>23</v>
      </c>
      <c r="E19" s="26">
        <v>9900000</v>
      </c>
      <c r="F19" s="26">
        <v>7884800</v>
      </c>
      <c r="G19" s="1">
        <f t="shared" si="0"/>
        <v>79.64</v>
      </c>
      <c r="H19" s="33">
        <v>45329</v>
      </c>
      <c r="I19" s="22" t="s">
        <v>39</v>
      </c>
      <c r="J19" s="22" t="s">
        <v>15</v>
      </c>
    </row>
    <row r="20" spans="2:10" ht="14.25" thickBot="1" x14ac:dyDescent="0.45">
      <c r="B20" s="16">
        <v>15</v>
      </c>
      <c r="C20" s="22" t="s">
        <v>55</v>
      </c>
      <c r="D20" s="22" t="s">
        <v>18</v>
      </c>
      <c r="E20" s="26">
        <v>9438000</v>
      </c>
      <c r="F20" s="26">
        <v>7516300</v>
      </c>
      <c r="G20" s="1">
        <f t="shared" si="0"/>
        <v>79.64</v>
      </c>
      <c r="H20" s="33">
        <v>45343</v>
      </c>
      <c r="I20" s="22" t="s">
        <v>39</v>
      </c>
      <c r="J20" s="22" t="s">
        <v>15</v>
      </c>
    </row>
    <row r="21" spans="2:10" ht="14.25" thickBot="1" x14ac:dyDescent="0.45">
      <c r="B21" s="16">
        <v>16</v>
      </c>
      <c r="C21" s="22" t="s">
        <v>56</v>
      </c>
      <c r="D21" s="22" t="s">
        <v>57</v>
      </c>
      <c r="E21" s="26">
        <v>9625000</v>
      </c>
      <c r="F21" s="26">
        <v>8910000</v>
      </c>
      <c r="G21" s="1">
        <f t="shared" si="0"/>
        <v>92.57</v>
      </c>
      <c r="H21" s="33">
        <v>45317</v>
      </c>
      <c r="I21" s="22" t="s">
        <v>58</v>
      </c>
      <c r="J21" s="22" t="s">
        <v>11</v>
      </c>
    </row>
    <row r="22" spans="2:10" ht="14.25" thickBot="1" x14ac:dyDescent="0.45">
      <c r="B22" s="16">
        <v>17</v>
      </c>
      <c r="C22" s="22" t="s">
        <v>59</v>
      </c>
      <c r="D22" s="22" t="s">
        <v>60</v>
      </c>
      <c r="E22" s="26">
        <v>7623000</v>
      </c>
      <c r="F22" s="26">
        <v>7040000</v>
      </c>
      <c r="G22" s="1">
        <f t="shared" si="0"/>
        <v>92.35</v>
      </c>
      <c r="H22" s="33">
        <v>45341</v>
      </c>
      <c r="I22" s="22" t="s">
        <v>39</v>
      </c>
      <c r="J22" s="22" t="s">
        <v>11</v>
      </c>
    </row>
    <row r="23" spans="2:10" ht="14.25" thickBot="1" x14ac:dyDescent="0.45">
      <c r="B23" s="16">
        <v>18</v>
      </c>
      <c r="C23" s="22" t="s">
        <v>61</v>
      </c>
      <c r="D23" s="22" t="s">
        <v>28</v>
      </c>
      <c r="E23" s="26">
        <v>2761000</v>
      </c>
      <c r="F23" s="26">
        <v>2618000</v>
      </c>
      <c r="G23" s="1">
        <f t="shared" si="0"/>
        <v>94.820000000000007</v>
      </c>
      <c r="H23" s="33">
        <v>45322</v>
      </c>
      <c r="I23" s="22" t="s">
        <v>19</v>
      </c>
      <c r="J23" s="22" t="s">
        <v>15</v>
      </c>
    </row>
    <row r="24" spans="2:10" ht="14.25" thickBot="1" x14ac:dyDescent="0.45">
      <c r="B24" s="16">
        <v>19</v>
      </c>
      <c r="C24" s="22" t="s">
        <v>62</v>
      </c>
      <c r="D24" s="22" t="s">
        <v>63</v>
      </c>
      <c r="E24" s="26">
        <v>9955000</v>
      </c>
      <c r="F24" s="26">
        <v>9240000</v>
      </c>
      <c r="G24" s="1">
        <f t="shared" si="0"/>
        <v>92.820000000000007</v>
      </c>
      <c r="H24" s="33">
        <v>45317</v>
      </c>
      <c r="I24" s="22" t="s">
        <v>51</v>
      </c>
      <c r="J24" s="22" t="s">
        <v>11</v>
      </c>
    </row>
    <row r="25" spans="2:10" ht="14.25" thickBot="1" x14ac:dyDescent="0.45">
      <c r="B25" s="16">
        <v>20</v>
      </c>
      <c r="C25" s="22" t="s">
        <v>64</v>
      </c>
      <c r="D25" s="22" t="s">
        <v>65</v>
      </c>
      <c r="E25" s="26">
        <v>4884000</v>
      </c>
      <c r="F25" s="26">
        <v>4510000</v>
      </c>
      <c r="G25" s="1">
        <f t="shared" si="0"/>
        <v>92.34</v>
      </c>
      <c r="H25" s="33">
        <v>45309</v>
      </c>
      <c r="I25" s="22" t="s">
        <v>39</v>
      </c>
      <c r="J25" s="22" t="s">
        <v>12</v>
      </c>
    </row>
    <row r="26" spans="2:10" ht="14.25" thickBot="1" x14ac:dyDescent="0.45">
      <c r="B26" s="16">
        <v>21</v>
      </c>
      <c r="C26" s="22" t="s">
        <v>66</v>
      </c>
      <c r="D26" s="22" t="s">
        <v>67</v>
      </c>
      <c r="E26" s="26">
        <v>4158000</v>
      </c>
      <c r="F26" s="26">
        <v>3300000</v>
      </c>
      <c r="G26" s="1">
        <f t="shared" si="0"/>
        <v>79.36999999999999</v>
      </c>
      <c r="H26" s="33">
        <v>45274</v>
      </c>
      <c r="I26" s="22" t="s">
        <v>68</v>
      </c>
      <c r="J26" s="22" t="s">
        <v>13</v>
      </c>
    </row>
  </sheetData>
  <sortState ref="A6:M78">
    <sortCondition ref="A6:A78"/>
    <sortCondition ref="K6:K78"/>
  </sortState>
  <phoneticPr fontId="2"/>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
  <sheetViews>
    <sheetView tabSelected="1" zoomScale="112" zoomScaleNormal="112" workbookViewId="0">
      <selection activeCell="C9" sqref="C9"/>
    </sheetView>
  </sheetViews>
  <sheetFormatPr defaultColWidth="9" defaultRowHeight="13.5" x14ac:dyDescent="0.4"/>
  <cols>
    <col min="1" max="1" width="9" style="3"/>
    <col min="2" max="2" width="4.75" style="17" customWidth="1"/>
    <col min="3" max="3" width="60.875" style="3" bestFit="1" customWidth="1"/>
    <col min="4" max="4" width="30.125" style="3" bestFit="1" customWidth="1"/>
    <col min="5" max="6" width="12.375" style="18" bestFit="1" customWidth="1"/>
    <col min="7" max="7" width="12.375" style="23" customWidth="1"/>
    <col min="8" max="8" width="8.75" style="5" bestFit="1" customWidth="1"/>
    <col min="9" max="9" width="36.875" style="3" customWidth="1"/>
    <col min="10" max="10" width="25.875" style="3" bestFit="1" customWidth="1"/>
    <col min="11" max="11" width="10.125" style="3" customWidth="1"/>
    <col min="12" max="16384" width="9" style="3"/>
  </cols>
  <sheetData>
    <row r="1" spans="2:10" x14ac:dyDescent="0.4">
      <c r="B1" s="3"/>
    </row>
    <row r="2" spans="2:10" x14ac:dyDescent="0.4">
      <c r="B2" s="3" t="s">
        <v>5</v>
      </c>
    </row>
    <row r="3" spans="2:10" x14ac:dyDescent="0.4">
      <c r="B3" s="7" t="s">
        <v>6</v>
      </c>
      <c r="C3" s="7"/>
      <c r="D3" s="7"/>
      <c r="E3" s="19"/>
      <c r="F3" s="19"/>
      <c r="G3" s="24"/>
      <c r="H3" s="9"/>
      <c r="I3" s="7"/>
      <c r="J3" s="7"/>
    </row>
    <row r="4" spans="2:10" s="11" customFormat="1" ht="14.25" thickBot="1" x14ac:dyDescent="0.45">
      <c r="B4" s="10" t="s">
        <v>14</v>
      </c>
      <c r="C4" s="10"/>
      <c r="E4" s="20"/>
      <c r="F4" s="20"/>
      <c r="G4" s="25"/>
      <c r="H4" s="13"/>
    </row>
    <row r="5" spans="2:10" ht="27.75" thickBot="1" x14ac:dyDescent="0.45">
      <c r="B5" s="27" t="s">
        <v>0</v>
      </c>
      <c r="C5" s="27" t="s">
        <v>7</v>
      </c>
      <c r="D5" s="27" t="s">
        <v>8</v>
      </c>
      <c r="E5" s="28" t="s">
        <v>1</v>
      </c>
      <c r="F5" s="28" t="s">
        <v>2</v>
      </c>
      <c r="G5" s="29" t="s">
        <v>22</v>
      </c>
      <c r="H5" s="30" t="s">
        <v>20</v>
      </c>
      <c r="I5" s="27" t="s">
        <v>3</v>
      </c>
      <c r="J5" s="27" t="s">
        <v>4</v>
      </c>
    </row>
    <row r="6" spans="2:10" ht="14.25" thickBot="1" x14ac:dyDescent="0.45">
      <c r="B6" s="31">
        <v>1</v>
      </c>
      <c r="C6" s="22" t="s">
        <v>35</v>
      </c>
      <c r="D6" s="22" t="s">
        <v>36</v>
      </c>
      <c r="E6" s="26">
        <v>23100000</v>
      </c>
      <c r="F6" s="26">
        <v>23100000</v>
      </c>
      <c r="G6" s="32">
        <f>ROUND(F6/E6,4)*100</f>
        <v>100</v>
      </c>
      <c r="H6" s="33">
        <v>45316</v>
      </c>
      <c r="I6" s="22" t="s">
        <v>37</v>
      </c>
      <c r="J6" s="22" t="s">
        <v>16</v>
      </c>
    </row>
  </sheetData>
  <phoneticPr fontId="2"/>
  <pageMargins left="0.7" right="0.7"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委託　指名競争入札</vt:lpstr>
      <vt:lpstr>委託　随意契約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香川県広域水道企業団</cp:lastModifiedBy>
  <cp:lastPrinted>2024-05-17T07:51:53Z</cp:lastPrinted>
  <dcterms:created xsi:type="dcterms:W3CDTF">2020-08-04T04:46:29Z</dcterms:created>
  <dcterms:modified xsi:type="dcterms:W3CDTF">2024-05-22T23:42:28Z</dcterms:modified>
</cp:coreProperties>
</file>